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45" windowWidth="18780" windowHeight="10875" tabRatio="212" activeTab="1"/>
  </bookViews>
  <sheets>
    <sheet name="BOM" sheetId="1" r:id="rId1"/>
    <sheet name="history" sheetId="2" r:id="rId2"/>
  </sheets>
  <definedNames>
    <definedName name="_xlnm.Print_Area" localSheetId="0">'BOM'!$A$1:$I$44</definedName>
  </definedNames>
  <calcPr fullCalcOnLoad="1"/>
</workbook>
</file>

<file path=xl/sharedStrings.xml><?xml version="1.0" encoding="utf-8"?>
<sst xmlns="http://schemas.openxmlformats.org/spreadsheetml/2006/main" count="136" uniqueCount="116">
  <si>
    <t>Description</t>
  </si>
  <si>
    <t>Manufacturer</t>
  </si>
  <si>
    <t>Reference</t>
  </si>
  <si>
    <t>Footprint</t>
  </si>
  <si>
    <t>Designation</t>
  </si>
  <si>
    <t>Farnell</t>
  </si>
  <si>
    <t>Digikey</t>
  </si>
  <si>
    <t>Resistor</t>
  </si>
  <si>
    <t>Capacitor</t>
  </si>
  <si>
    <t>Semiconductor</t>
  </si>
  <si>
    <t>Misc.</t>
  </si>
  <si>
    <t>DOCUMENT HISTORY</t>
  </si>
  <si>
    <t>Date</t>
  </si>
  <si>
    <t>Rev.</t>
  </si>
  <si>
    <t>Author</t>
  </si>
  <si>
    <t>Qnt</t>
  </si>
  <si>
    <t>RS</t>
  </si>
  <si>
    <t>270R 5% 250mW</t>
  </si>
  <si>
    <t>MCF 0.25W 270R</t>
  </si>
  <si>
    <t>Multicomp</t>
  </si>
  <si>
    <t>RES10E</t>
  </si>
  <si>
    <t>R1,R2,R3</t>
  </si>
  <si>
    <t>10k 5% 250mW</t>
  </si>
  <si>
    <t>MCF 0.25W 10K</t>
  </si>
  <si>
    <t>R5</t>
  </si>
  <si>
    <t>10k potmeter</t>
  </si>
  <si>
    <t>PT10LV10-103A2020</t>
  </si>
  <si>
    <t>Piher</t>
  </si>
  <si>
    <t>P1</t>
  </si>
  <si>
    <t>PT10</t>
  </si>
  <si>
    <t xml:space="preserve">100n </t>
  </si>
  <si>
    <t>MCRR50104X7RK0050</t>
  </si>
  <si>
    <t>5.08mm</t>
  </si>
  <si>
    <t>C1,C3</t>
  </si>
  <si>
    <t>100u / 25V</t>
  </si>
  <si>
    <t>MCGPR25V107M6.3X11</t>
  </si>
  <si>
    <t>C2</t>
  </si>
  <si>
    <t>6.3x11</t>
  </si>
  <si>
    <t>10u / 25V</t>
  </si>
  <si>
    <t>MCGPR25V106M5X11</t>
  </si>
  <si>
    <t>5x11</t>
  </si>
  <si>
    <t>C4</t>
  </si>
  <si>
    <t>Atmel</t>
  </si>
  <si>
    <t>ATMEGA88-20PU</t>
  </si>
  <si>
    <t>DIL28</t>
  </si>
  <si>
    <t>IC1</t>
  </si>
  <si>
    <t>TO220</t>
  </si>
  <si>
    <t>IC2</t>
  </si>
  <si>
    <t>Fairchild</t>
  </si>
  <si>
    <t>TO-92</t>
  </si>
  <si>
    <t>IC3</t>
  </si>
  <si>
    <t>Atmega88-20PU (programmed 100020-41)</t>
  </si>
  <si>
    <t>1N4007</t>
  </si>
  <si>
    <t>DO-41</t>
  </si>
  <si>
    <t>D1</t>
  </si>
  <si>
    <t>D4</t>
  </si>
  <si>
    <t>LED 5mm GREEN</t>
  </si>
  <si>
    <t>MCL053GD</t>
  </si>
  <si>
    <t>5mm</t>
  </si>
  <si>
    <t>LED 5mm ORANGE</t>
  </si>
  <si>
    <t>MCL053AD</t>
  </si>
  <si>
    <t>D2</t>
  </si>
  <si>
    <t>LED 5mm RED</t>
  </si>
  <si>
    <t>MCL053MD</t>
  </si>
  <si>
    <t>D3</t>
  </si>
  <si>
    <t>Samtec</t>
  </si>
  <si>
    <t>2.54mm</t>
  </si>
  <si>
    <t>K1</t>
  </si>
  <si>
    <t>TSW-150-14-L-D (100-WAY)</t>
  </si>
  <si>
    <t>PINHEADER DUAL ROW 14-WAY pinlength 14mm</t>
  </si>
  <si>
    <t>K2</t>
  </si>
  <si>
    <t xml:space="preserve">TLW-104-05-G-S </t>
  </si>
  <si>
    <t xml:space="preserve">PINHEADER DUAL ROW 6-WAY </t>
  </si>
  <si>
    <t xml:space="preserve">TLW-103-05-G-D </t>
  </si>
  <si>
    <t>K3</t>
  </si>
  <si>
    <t>2227MC-28-03-05-F1</t>
  </si>
  <si>
    <t>RICHCO</t>
  </si>
  <si>
    <t>MDLSP1-08M-01</t>
  </si>
  <si>
    <t>LOCKING POST PK25</t>
  </si>
  <si>
    <t>IC SOCKET  0.3" 28-WAY</t>
  </si>
  <si>
    <t>ZG01 IR MODULE</t>
  </si>
  <si>
    <t>RADIANT INNOVATION INC</t>
  </si>
  <si>
    <t xml:space="preserve">mounting wire 20mm </t>
  </si>
  <si>
    <t>NUT M4</t>
  </si>
  <si>
    <t>DC POWER SOCKET</t>
  </si>
  <si>
    <t>Switchtech</t>
  </si>
  <si>
    <t>TDC-002-3</t>
  </si>
  <si>
    <t>K4</t>
  </si>
  <si>
    <t>Enclosure 150x80x30mm</t>
  </si>
  <si>
    <t>VERO</t>
  </si>
  <si>
    <t>75-227900</t>
  </si>
  <si>
    <t>1.00</t>
  </si>
  <si>
    <t>Christian Vossen</t>
  </si>
  <si>
    <t>Initial</t>
  </si>
  <si>
    <t>Elektor</t>
  </si>
  <si>
    <t>100020-1</t>
  </si>
  <si>
    <t>PIN SOCKET 2.54mm</t>
  </si>
  <si>
    <t>PINHEADER SINGLE ROW 4-WAY 2.54mm</t>
  </si>
  <si>
    <t>SAMTEC</t>
  </si>
  <si>
    <t>SLW-104-01-G-S</t>
  </si>
  <si>
    <t xml:space="preserve">LCD module </t>
  </si>
  <si>
    <t>Powertip</t>
  </si>
  <si>
    <t>0802LRS-AWA-B-Q</t>
  </si>
  <si>
    <t>R4</t>
  </si>
  <si>
    <t>7806</t>
  </si>
  <si>
    <t>LP2950-50</t>
  </si>
  <si>
    <t>LP2950-50LPRE3</t>
  </si>
  <si>
    <t>TI</t>
  </si>
  <si>
    <t>L7806CV</t>
  </si>
  <si>
    <t>ST</t>
  </si>
  <si>
    <t>68R 5% 250mW</t>
  </si>
  <si>
    <t>MCF 0.25W 68R</t>
  </si>
  <si>
    <t>IC2: 7809-&gt;7806  IC3: 78L05-&gt;LP2950-50  R4:120R-&gt;68R</t>
  </si>
  <si>
    <t>BOM::100020::CO2 meter in de auto::v1.11</t>
  </si>
  <si>
    <t>PCB 100020-1 V1.10</t>
  </si>
  <si>
    <t>1.11</t>
  </si>
</sst>
</file>

<file path=xl/styles.xml><?xml version="1.0" encoding="utf-8"?>
<styleSheet xmlns="http://schemas.openxmlformats.org/spreadsheetml/2006/main">
  <numFmts count="1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dd/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0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2" borderId="0" xfId="0" applyFont="1" applyFill="1" applyAlignment="1">
      <alignment/>
    </xf>
    <xf numFmtId="49" fontId="2" fillId="2" borderId="0" xfId="0" applyNumberFormat="1" applyFont="1" applyFill="1" applyAlignment="1">
      <alignment/>
    </xf>
    <xf numFmtId="49" fontId="3" fillId="3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64" fontId="0" fillId="0" borderId="0" xfId="0" applyNumberFormat="1" applyFont="1" applyBorder="1" applyAlignment="1">
      <alignment vertical="top" wrapText="1"/>
    </xf>
    <xf numFmtId="164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 vertical="top" wrapText="1"/>
    </xf>
    <xf numFmtId="49" fontId="1" fillId="2" borderId="0" xfId="0" applyNumberFormat="1" applyFont="1" applyFill="1" applyAlignment="1">
      <alignment horizontal="left"/>
    </xf>
    <xf numFmtId="0" fontId="5" fillId="4" borderId="3" xfId="0" applyFont="1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="85" zoomScaleNormal="85" workbookViewId="0" topLeftCell="A1">
      <selection activeCell="A36" sqref="A36"/>
    </sheetView>
  </sheetViews>
  <sheetFormatPr defaultColWidth="9.140625" defaultRowHeight="12.75"/>
  <cols>
    <col min="1" max="1" width="45.421875" style="1" customWidth="1"/>
    <col min="2" max="2" width="22.28125" style="1" customWidth="1"/>
    <col min="3" max="3" width="25.7109375" style="1" customWidth="1"/>
    <col min="4" max="4" width="17.421875" style="1" customWidth="1"/>
    <col min="5" max="5" width="20.7109375" style="1" customWidth="1"/>
    <col min="6" max="6" width="6.00390625" style="2" bestFit="1" customWidth="1"/>
    <col min="7" max="7" width="11.7109375" style="2" customWidth="1"/>
    <col min="8" max="16384" width="11.57421875" style="2" customWidth="1"/>
  </cols>
  <sheetData>
    <row r="1" spans="1:6" s="3" customFormat="1" ht="20.25">
      <c r="A1" s="16" t="s">
        <v>113</v>
      </c>
      <c r="B1" s="16"/>
      <c r="C1" s="16"/>
      <c r="D1" s="16"/>
      <c r="E1" s="16"/>
      <c r="F1" s="16"/>
    </row>
    <row r="2" spans="1:9" s="3" customFormat="1" ht="20.25">
      <c r="A2" s="4"/>
      <c r="B2" s="4" t="s">
        <v>1</v>
      </c>
      <c r="C2" s="4" t="s">
        <v>2</v>
      </c>
      <c r="D2" s="4" t="s">
        <v>3</v>
      </c>
      <c r="E2" s="4" t="s">
        <v>4</v>
      </c>
      <c r="F2" s="3" t="s">
        <v>15</v>
      </c>
      <c r="G2" s="3" t="s">
        <v>5</v>
      </c>
      <c r="H2" s="3" t="s">
        <v>6</v>
      </c>
      <c r="I2" s="3" t="s">
        <v>16</v>
      </c>
    </row>
    <row r="3" spans="1:6" s="6" customFormat="1" ht="12.75">
      <c r="A3" s="5" t="s">
        <v>7</v>
      </c>
      <c r="B3" s="5"/>
      <c r="C3" s="5"/>
      <c r="D3" s="5"/>
      <c r="E3" s="5"/>
      <c r="F3" s="6">
        <f>SUM(F4:F9)</f>
        <v>6</v>
      </c>
    </row>
    <row r="4" spans="1:7" ht="12.75">
      <c r="A4" s="14" t="s">
        <v>17</v>
      </c>
      <c r="B4" s="14" t="s">
        <v>19</v>
      </c>
      <c r="C4" s="14" t="s">
        <v>18</v>
      </c>
      <c r="D4" s="14" t="s">
        <v>20</v>
      </c>
      <c r="E4" s="14" t="s">
        <v>21</v>
      </c>
      <c r="F4" s="2">
        <v>3</v>
      </c>
      <c r="G4" s="2">
        <v>9339353</v>
      </c>
    </row>
    <row r="5" spans="1:7" ht="12.75">
      <c r="A5" s="14" t="s">
        <v>110</v>
      </c>
      <c r="B5" s="14" t="s">
        <v>19</v>
      </c>
      <c r="C5" s="14" t="s">
        <v>111</v>
      </c>
      <c r="D5" s="14" t="s">
        <v>20</v>
      </c>
      <c r="E5" s="14" t="s">
        <v>103</v>
      </c>
      <c r="F5" s="2">
        <v>1</v>
      </c>
      <c r="G5" s="2">
        <v>9339647</v>
      </c>
    </row>
    <row r="6" spans="1:7" ht="12.75">
      <c r="A6" s="14" t="s">
        <v>22</v>
      </c>
      <c r="B6" s="14" t="s">
        <v>19</v>
      </c>
      <c r="C6" s="14" t="s">
        <v>23</v>
      </c>
      <c r="D6" s="14" t="s">
        <v>20</v>
      </c>
      <c r="E6" s="14" t="s">
        <v>24</v>
      </c>
      <c r="F6" s="2">
        <v>1</v>
      </c>
      <c r="G6" s="2">
        <v>9339060</v>
      </c>
    </row>
    <row r="7" spans="1:6" ht="12.75">
      <c r="A7" s="14" t="s">
        <v>25</v>
      </c>
      <c r="B7" s="14" t="s">
        <v>27</v>
      </c>
      <c r="C7" s="14" t="s">
        <v>26</v>
      </c>
      <c r="D7" s="14" t="s">
        <v>29</v>
      </c>
      <c r="E7" s="14" t="s">
        <v>28</v>
      </c>
      <c r="F7" s="2">
        <v>1</v>
      </c>
    </row>
    <row r="8" spans="1:5" ht="12.75">
      <c r="A8" s="14"/>
      <c r="B8" s="14"/>
      <c r="C8" s="14"/>
      <c r="D8" s="14"/>
      <c r="E8" s="14"/>
    </row>
    <row r="10" spans="1:6" s="6" customFormat="1" ht="12.75">
      <c r="A10" s="5" t="s">
        <v>8</v>
      </c>
      <c r="B10" s="5"/>
      <c r="C10" s="5"/>
      <c r="D10" s="5"/>
      <c r="E10" s="5"/>
      <c r="F10" s="6">
        <f>SUM(F11:F13)</f>
        <v>4</v>
      </c>
    </row>
    <row r="11" spans="1:7" ht="12.75">
      <c r="A11" s="14" t="s">
        <v>30</v>
      </c>
      <c r="B11" s="14" t="s">
        <v>19</v>
      </c>
      <c r="C11" t="s">
        <v>31</v>
      </c>
      <c r="D11" s="14" t="s">
        <v>32</v>
      </c>
      <c r="E11" s="14" t="s">
        <v>33</v>
      </c>
      <c r="F11" s="2">
        <v>2</v>
      </c>
      <c r="G11" s="2">
        <v>1216440</v>
      </c>
    </row>
    <row r="12" spans="1:7" ht="12.75">
      <c r="A12" s="14" t="s">
        <v>38</v>
      </c>
      <c r="B12" s="14" t="s">
        <v>19</v>
      </c>
      <c r="C12" t="s">
        <v>39</v>
      </c>
      <c r="D12" s="14" t="s">
        <v>40</v>
      </c>
      <c r="E12" s="14" t="s">
        <v>41</v>
      </c>
      <c r="F12" s="2">
        <v>1</v>
      </c>
      <c r="G12" s="2">
        <v>9451153</v>
      </c>
    </row>
    <row r="13" spans="1:7" ht="12.75">
      <c r="A13" s="14" t="s">
        <v>34</v>
      </c>
      <c r="B13" s="14" t="s">
        <v>19</v>
      </c>
      <c r="C13" s="14" t="s">
        <v>35</v>
      </c>
      <c r="D13" s="14" t="s">
        <v>37</v>
      </c>
      <c r="E13" s="14" t="s">
        <v>36</v>
      </c>
      <c r="F13" s="2">
        <v>1</v>
      </c>
      <c r="G13" s="2">
        <v>9451188</v>
      </c>
    </row>
    <row r="15" spans="1:6" s="6" customFormat="1" ht="12.75">
      <c r="A15" s="5" t="s">
        <v>9</v>
      </c>
      <c r="B15" s="5"/>
      <c r="C15" s="5"/>
      <c r="D15" s="5"/>
      <c r="E15" s="5"/>
      <c r="F15" s="6">
        <f>SUM(F16:F23)</f>
        <v>7</v>
      </c>
    </row>
    <row r="16" spans="1:7" ht="12.75">
      <c r="A16" s="14" t="s">
        <v>51</v>
      </c>
      <c r="B16" s="14" t="s">
        <v>42</v>
      </c>
      <c r="C16" s="14" t="s">
        <v>43</v>
      </c>
      <c r="D16" s="14" t="s">
        <v>44</v>
      </c>
      <c r="E16" s="14" t="s">
        <v>45</v>
      </c>
      <c r="F16" s="2">
        <v>1</v>
      </c>
      <c r="G16" s="2">
        <v>9171495</v>
      </c>
    </row>
    <row r="17" spans="1:7" ht="12.75">
      <c r="A17" s="14" t="s">
        <v>104</v>
      </c>
      <c r="B17" s="14" t="s">
        <v>109</v>
      </c>
      <c r="C17" s="14" t="s">
        <v>108</v>
      </c>
      <c r="D17" s="14" t="s">
        <v>46</v>
      </c>
      <c r="E17" s="14" t="s">
        <v>47</v>
      </c>
      <c r="F17" s="2">
        <v>1</v>
      </c>
      <c r="G17" s="2">
        <v>9756094</v>
      </c>
    </row>
    <row r="18" spans="1:7" ht="12.75">
      <c r="A18" s="14" t="s">
        <v>105</v>
      </c>
      <c r="B18" s="14" t="s">
        <v>107</v>
      </c>
      <c r="C18" s="14" t="s">
        <v>106</v>
      </c>
      <c r="D18" s="14" t="s">
        <v>49</v>
      </c>
      <c r="E18" s="14" t="s">
        <v>50</v>
      </c>
      <c r="F18" s="2">
        <v>1</v>
      </c>
      <c r="G18" s="2">
        <v>1262363</v>
      </c>
    </row>
    <row r="19" spans="1:7" ht="12.75">
      <c r="A19" s="14" t="s">
        <v>52</v>
      </c>
      <c r="B19" s="14" t="s">
        <v>48</v>
      </c>
      <c r="C19" s="14" t="s">
        <v>52</v>
      </c>
      <c r="D19" s="14" t="s">
        <v>53</v>
      </c>
      <c r="E19" s="14" t="s">
        <v>55</v>
      </c>
      <c r="F19" s="2">
        <v>1</v>
      </c>
      <c r="G19" s="2">
        <v>1467514</v>
      </c>
    </row>
    <row r="20" spans="1:7" ht="12.75">
      <c r="A20" s="14" t="s">
        <v>56</v>
      </c>
      <c r="B20" s="14" t="s">
        <v>19</v>
      </c>
      <c r="C20" s="14" t="s">
        <v>57</v>
      </c>
      <c r="D20" s="14" t="s">
        <v>58</v>
      </c>
      <c r="E20" s="14" t="s">
        <v>54</v>
      </c>
      <c r="F20" s="2">
        <v>1</v>
      </c>
      <c r="G20" s="2">
        <v>1581138</v>
      </c>
    </row>
    <row r="21" spans="1:7" ht="12.75">
      <c r="A21" s="14" t="s">
        <v>59</v>
      </c>
      <c r="B21" s="14" t="s">
        <v>19</v>
      </c>
      <c r="C21" s="14" t="s">
        <v>60</v>
      </c>
      <c r="D21" s="14" t="s">
        <v>58</v>
      </c>
      <c r="E21" s="14" t="s">
        <v>61</v>
      </c>
      <c r="F21" s="2">
        <v>1</v>
      </c>
      <c r="G21" s="2">
        <v>1581141</v>
      </c>
    </row>
    <row r="22" spans="1:7" ht="12.75">
      <c r="A22" s="14" t="s">
        <v>62</v>
      </c>
      <c r="B22" s="14" t="s">
        <v>19</v>
      </c>
      <c r="C22" s="14" t="s">
        <v>63</v>
      </c>
      <c r="D22" s="14" t="s">
        <v>58</v>
      </c>
      <c r="E22" s="14" t="s">
        <v>64</v>
      </c>
      <c r="F22" s="2">
        <v>1</v>
      </c>
      <c r="G22" s="2">
        <v>1581137</v>
      </c>
    </row>
    <row r="23" ht="12.75">
      <c r="E23"/>
    </row>
    <row r="24" spans="1:5" s="6" customFormat="1" ht="12.75">
      <c r="A24" s="5" t="s">
        <v>10</v>
      </c>
      <c r="B24" s="5"/>
      <c r="C24" s="5"/>
      <c r="D24" s="5"/>
      <c r="E24" s="5"/>
    </row>
    <row r="25" spans="1:7" s="8" customFormat="1" ht="12.75">
      <c r="A25" s="7" t="s">
        <v>69</v>
      </c>
      <c r="B25" s="7" t="s">
        <v>65</v>
      </c>
      <c r="C25" s="7" t="s">
        <v>68</v>
      </c>
      <c r="D25" s="7" t="s">
        <v>66</v>
      </c>
      <c r="E25" s="7" t="s">
        <v>67</v>
      </c>
      <c r="F25" s="8">
        <v>1</v>
      </c>
      <c r="G25" s="8">
        <v>1668603</v>
      </c>
    </row>
    <row r="26" spans="1:7" ht="12.75">
      <c r="A26" s="14" t="s">
        <v>97</v>
      </c>
      <c r="B26" s="7" t="s">
        <v>65</v>
      </c>
      <c r="C26" t="s">
        <v>71</v>
      </c>
      <c r="D26" s="14" t="s">
        <v>66</v>
      </c>
      <c r="E26" s="14" t="s">
        <v>70</v>
      </c>
      <c r="F26" s="2">
        <v>1</v>
      </c>
      <c r="G26">
        <v>1668492</v>
      </c>
    </row>
    <row r="27" spans="1:7" ht="12.75">
      <c r="A27" s="14" t="s">
        <v>72</v>
      </c>
      <c r="B27" s="14" t="s">
        <v>65</v>
      </c>
      <c r="C27" s="14" t="s">
        <v>73</v>
      </c>
      <c r="D27" s="14" t="s">
        <v>66</v>
      </c>
      <c r="E27" s="14" t="s">
        <v>74</v>
      </c>
      <c r="F27" s="2">
        <v>1</v>
      </c>
      <c r="G27" s="8">
        <v>1668489</v>
      </c>
    </row>
    <row r="28" spans="1:7" ht="12.75">
      <c r="A28" s="14" t="s">
        <v>84</v>
      </c>
      <c r="B28" s="14" t="s">
        <v>85</v>
      </c>
      <c r="C28" s="14" t="s">
        <v>86</v>
      </c>
      <c r="D28" s="14"/>
      <c r="E28" s="14" t="s">
        <v>87</v>
      </c>
      <c r="F28" s="2">
        <v>1</v>
      </c>
      <c r="G28" s="8"/>
    </row>
    <row r="29" spans="1:7" ht="12.75">
      <c r="A29" s="14" t="s">
        <v>79</v>
      </c>
      <c r="B29" s="14" t="s">
        <v>19</v>
      </c>
      <c r="C29" s="14" t="s">
        <v>75</v>
      </c>
      <c r="F29" s="2">
        <v>1</v>
      </c>
      <c r="G29" s="2">
        <v>1103850</v>
      </c>
    </row>
    <row r="30" spans="1:7" ht="12.75">
      <c r="A30" s="14" t="s">
        <v>78</v>
      </c>
      <c r="B30" s="14" t="s">
        <v>76</v>
      </c>
      <c r="C30" s="14" t="s">
        <v>77</v>
      </c>
      <c r="F30" s="2">
        <v>4</v>
      </c>
      <c r="G30" s="2">
        <v>1325984</v>
      </c>
    </row>
    <row r="31" spans="1:2" ht="12.75">
      <c r="A31" s="14" t="s">
        <v>80</v>
      </c>
      <c r="B31" s="14" t="s">
        <v>81</v>
      </c>
    </row>
    <row r="32" spans="1:3" ht="12.75">
      <c r="A32" s="14" t="s">
        <v>100</v>
      </c>
      <c r="B32" s="14" t="s">
        <v>101</v>
      </c>
      <c r="C32" s="14" t="s">
        <v>102</v>
      </c>
    </row>
    <row r="33" spans="1:7" ht="12.75">
      <c r="A33" s="14" t="s">
        <v>96</v>
      </c>
      <c r="B33" s="14" t="s">
        <v>98</v>
      </c>
      <c r="C33" s="14" t="s">
        <v>99</v>
      </c>
      <c r="D33" s="14" t="s">
        <v>66</v>
      </c>
      <c r="F33" s="2">
        <v>1</v>
      </c>
      <c r="G33" s="2">
        <v>1668095</v>
      </c>
    </row>
    <row r="34" spans="1:6" ht="12.75">
      <c r="A34" s="14" t="s">
        <v>82</v>
      </c>
      <c r="F34" s="2">
        <v>4</v>
      </c>
    </row>
    <row r="35" spans="1:6" ht="12.75">
      <c r="A35" s="14" t="s">
        <v>83</v>
      </c>
      <c r="F35" s="2">
        <v>2</v>
      </c>
    </row>
    <row r="36" spans="1:7" ht="12.75">
      <c r="A36" s="14" t="s">
        <v>88</v>
      </c>
      <c r="B36" s="14" t="s">
        <v>89</v>
      </c>
      <c r="C36" s="14" t="s">
        <v>90</v>
      </c>
      <c r="F36" s="2">
        <v>1</v>
      </c>
      <c r="G36" s="2">
        <v>1277456</v>
      </c>
    </row>
    <row r="37" spans="1:6" ht="12.75">
      <c r="A37" s="14" t="s">
        <v>114</v>
      </c>
      <c r="B37" s="14" t="s">
        <v>94</v>
      </c>
      <c r="C37" s="14" t="s">
        <v>95</v>
      </c>
      <c r="F37" s="2">
        <v>1</v>
      </c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7" ht="12.75">
      <c r="A47"/>
    </row>
  </sheetData>
  <mergeCells count="1">
    <mergeCell ref="A1:F1"/>
  </mergeCells>
  <printOptions gridLines="1"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tabSelected="1" workbookViewId="0" topLeftCell="A1">
      <selection activeCell="D8" sqref="D8"/>
    </sheetView>
  </sheetViews>
  <sheetFormatPr defaultColWidth="9.14062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9" customFormat="1" ht="16.5" customHeight="1">
      <c r="A1" s="17" t="s">
        <v>11</v>
      </c>
      <c r="B1" s="17"/>
      <c r="C1" s="17"/>
      <c r="D1" s="17"/>
    </row>
    <row r="2" spans="1:4" s="9" customFormat="1" ht="14.25" customHeight="1">
      <c r="A2" s="10" t="s">
        <v>12</v>
      </c>
      <c r="B2" s="11" t="s">
        <v>13</v>
      </c>
      <c r="C2" s="11" t="s">
        <v>14</v>
      </c>
      <c r="D2" s="11" t="s">
        <v>0</v>
      </c>
    </row>
    <row r="3" spans="1:4" ht="12.75">
      <c r="A3" s="12">
        <v>40252</v>
      </c>
      <c r="B3" s="15" t="s">
        <v>91</v>
      </c>
      <c r="C3" s="15" t="s">
        <v>92</v>
      </c>
      <c r="D3" s="15" t="s">
        <v>93</v>
      </c>
    </row>
    <row r="4" spans="1:4" ht="12.75">
      <c r="A4" s="12">
        <v>40259</v>
      </c>
      <c r="B4" s="15" t="s">
        <v>115</v>
      </c>
      <c r="C4" s="15" t="s">
        <v>92</v>
      </c>
      <c r="D4" s="15" t="s">
        <v>112</v>
      </c>
    </row>
    <row r="5" ht="12.75">
      <c r="A5" s="13"/>
    </row>
    <row r="6" ht="12.75">
      <c r="A6" s="13"/>
    </row>
  </sheetData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Christian Vossen</cp:lastModifiedBy>
  <cp:lastPrinted>2010-03-15T10:38:16Z</cp:lastPrinted>
  <dcterms:created xsi:type="dcterms:W3CDTF">2009-05-15T08:53:47Z</dcterms:created>
  <dcterms:modified xsi:type="dcterms:W3CDTF">2010-03-22T09:02:41Z</dcterms:modified>
  <cp:category/>
  <cp:version/>
  <cp:contentType/>
  <cp:contentStatus/>
</cp:coreProperties>
</file>