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'BOM'!$A$1:$I$32</definedName>
  </definedNames>
  <calcPr calcId="145621"/>
</workbook>
</file>

<file path=xl/sharedStrings.xml><?xml version="1.0" encoding="utf-8"?>
<sst xmlns="http://schemas.openxmlformats.org/spreadsheetml/2006/main" count="53" uniqueCount="43">
  <si>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</si>
  <si>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</si>
  <si>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</si>
  <si>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</si>
  <si>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</si>
  <si>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</si>
  <si>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</si>
  <si>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</si>
  <si>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</si>
  <si>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</si>
  <si>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</si>
  <si>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</si>
  <si>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</si>
  <si>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</si>
  <si>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</si>
  <si>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</si>
  <si>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</si>
  <si>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</si>
  <si>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</si>
  <si>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Semiconductor</t>
  </si>
  <si>
    <t>Multicomp</t>
  </si>
  <si>
    <t>R1</t>
  </si>
  <si>
    <t>NXP</t>
  </si>
  <si>
    <t>IC1</t>
  </si>
  <si>
    <t>K1,K2</t>
  </si>
  <si>
    <t>BOM::150245-1::USB to AAA Adapter v1.0</t>
  </si>
  <si>
    <t>R2</t>
  </si>
  <si>
    <t>R3</t>
  </si>
  <si>
    <t>47 Ω, 0W1, 1 %, SMD 0805</t>
  </si>
  <si>
    <t>220 Ω, 0W1, 1 %, SMD 0805</t>
  </si>
  <si>
    <t>330 Ω, 0W1, 1 %, SMD 0805</t>
  </si>
  <si>
    <t>0805</t>
  </si>
  <si>
    <t>C1</t>
  </si>
  <si>
    <t>100 nF, 10 V, 10 %, SMD 0805</t>
  </si>
  <si>
    <r>
      <t xml:space="preserve">10 </t>
    </r>
    <r>
      <rPr>
        <sz val="10"/>
        <rFont val="Calibri"/>
        <family val="2"/>
      </rPr>
      <t>µ</t>
    </r>
    <r>
      <rPr>
        <sz val="10"/>
        <rFont val="Arial"/>
        <family val="2"/>
      </rPr>
      <t>F, 10 V, 10 %, SMD 0805</t>
    </r>
  </si>
  <si>
    <t>C2, C3</t>
  </si>
  <si>
    <t>1206</t>
  </si>
  <si>
    <t>D1,D2</t>
  </si>
  <si>
    <t>S1A, DO-214AC, SMB</t>
  </si>
  <si>
    <t>LM317, SOT-223</t>
  </si>
  <si>
    <t>SOT-223</t>
  </si>
  <si>
    <t>pinheader, through hole (1-way)</t>
  </si>
  <si>
    <t>PCB 150002-1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</si>
</sst>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 topLeftCell="A1">
      <selection activeCell="A19" sqref="A19"/>
    </sheetView>
  </sheetViews>
  <sheetFormatPr defaultColWidth="11.57421875" defaultRowHeight="12.75"/>
  <cols>
    <col min="1" max="1" width="69.28125" style="1" bestFit="1" customWidth="1"/>
    <col min="2" max="2" width="19.140625" style="1" bestFit="1" customWidth="1"/>
    <col min="3" max="3" width="21.421875" style="1" bestFit="1" customWidth="1"/>
    <col min="4" max="4" width="17.28125" style="1" bestFit="1" customWidth="1"/>
    <col min="5" max="5" width="18.00390625" style="1" bestFit="1" customWidth="1"/>
    <col min="6" max="6" width="6.00390625" style="2" bestFit="1" customWidth="1"/>
    <col min="7" max="7" width="10.28125" style="2" bestFit="1" customWidth="1"/>
    <col min="8" max="8" width="8.57421875" style="2" bestFit="1" customWidth="1"/>
    <col min="9" max="9" width="11.57421875" style="2" customWidth="1"/>
    <col min="10" max="10" width="73.710937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25</v>
      </c>
      <c r="B1" s="21"/>
      <c r="C1" s="21"/>
      <c r="D1" s="21"/>
      <c r="E1" s="21"/>
      <c r="F1" s="21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SUM(F4:F6)</f>
        <v>3</v>
      </c>
      <c r="J3" s="18" t="str">
        <f>CONCATENATE(E3,IF(ISBLANK(E3),""," = "),A3)</f>
        <v>Resistor</v>
      </c>
    </row>
    <row r="4" spans="1:10" ht="15">
      <c r="A4" s="1" t="s">
        <v>28</v>
      </c>
      <c r="B4" s="1" t="s">
        <v>20</v>
      </c>
      <c r="C4"/>
      <c r="D4" s="1" t="s">
        <v>31</v>
      </c>
      <c r="E4" s="1" t="s">
        <v>21</v>
      </c>
      <c r="F4" s="2">
        <v>1</v>
      </c>
      <c r="G4"/>
      <c r="J4" s="15" t="str">
        <f aca="true" t="shared" si="0" ref="J4:J62">CONCATENATE(E4,IF(ISBLANK(E4),""," = "),A4)</f>
        <v>R1 = 47 Ω, 0W1, 1 %, SMD 0805</v>
      </c>
    </row>
    <row r="5" spans="1:10" ht="15">
      <c r="A5" s="1" t="s">
        <v>29</v>
      </c>
      <c r="B5" s="1" t="s">
        <v>20</v>
      </c>
      <c r="C5"/>
      <c r="D5" s="1" t="s">
        <v>31</v>
      </c>
      <c r="E5" s="1" t="s">
        <v>26</v>
      </c>
      <c r="F5" s="2">
        <v>1</v>
      </c>
      <c r="G5"/>
      <c r="J5" s="15" t="str">
        <f t="shared" si="0"/>
        <v>R2 = 220 Ω, 0W1, 1 %, SMD 0805</v>
      </c>
    </row>
    <row r="6" spans="1:10" ht="15">
      <c r="A6" s="1" t="s">
        <v>30</v>
      </c>
      <c r="B6" s="1" t="s">
        <v>20</v>
      </c>
      <c r="C6"/>
      <c r="D6" s="1" t="s">
        <v>31</v>
      </c>
      <c r="E6" s="1" t="s">
        <v>27</v>
      </c>
      <c r="F6" s="2">
        <v>1</v>
      </c>
      <c r="G6"/>
      <c r="J6" s="15" t="str">
        <f t="shared" si="0"/>
        <v>R3 = 330 Ω, 0W1, 1 %, SMD 0805</v>
      </c>
    </row>
    <row r="7" spans="1:10" s="17" customFormat="1" ht="15">
      <c r="A7" s="16" t="s">
        <v>7</v>
      </c>
      <c r="B7" s="16"/>
      <c r="C7" s="16"/>
      <c r="D7" s="16"/>
      <c r="E7" s="16"/>
      <c r="F7" s="17">
        <f>SUM(F8:F9)</f>
        <v>3</v>
      </c>
      <c r="J7" s="18" t="str">
        <f t="shared" si="0"/>
        <v>Capacitor</v>
      </c>
    </row>
    <row r="8" spans="1:10" ht="15">
      <c r="A8" s="1" t="s">
        <v>33</v>
      </c>
      <c r="B8" s="1" t="s">
        <v>20</v>
      </c>
      <c r="C8"/>
      <c r="D8" s="1" t="s">
        <v>31</v>
      </c>
      <c r="E8" s="1" t="s">
        <v>32</v>
      </c>
      <c r="F8" s="2">
        <v>1</v>
      </c>
      <c r="G8"/>
      <c r="J8" s="15" t="str">
        <f>CONCATENATE(E8,IF(ISBLANK(E8),""," = "),A8)</f>
        <v>C1 = 100 nF, 10 V, 10 %, SMD 0805</v>
      </c>
    </row>
    <row r="9" spans="1:10" ht="15">
      <c r="A9" s="1" t="s">
        <v>34</v>
      </c>
      <c r="B9" s="1" t="s">
        <v>20</v>
      </c>
      <c r="C9"/>
      <c r="D9" s="1" t="s">
        <v>31</v>
      </c>
      <c r="E9" s="1" t="s">
        <v>35</v>
      </c>
      <c r="F9" s="2">
        <v>2</v>
      </c>
      <c r="G9"/>
      <c r="J9" s="15" t="str">
        <f t="shared" si="0"/>
        <v>C2, C3 = 10 µF, 10 V, 10 %, SMD 0805</v>
      </c>
    </row>
    <row r="10" spans="1:10" s="6" customFormat="1" ht="15">
      <c r="A10" s="5" t="s">
        <v>19</v>
      </c>
      <c r="B10" s="5"/>
      <c r="C10" s="5"/>
      <c r="D10" s="5"/>
      <c r="E10" s="5"/>
      <c r="F10" s="6">
        <f>SUM(F11:F12)</f>
        <v>3</v>
      </c>
      <c r="J10" s="18" t="str">
        <f t="shared" si="0"/>
        <v>Semiconductor</v>
      </c>
    </row>
    <row r="11" spans="1:10" ht="15">
      <c r="A11" t="s">
        <v>38</v>
      </c>
      <c r="B11" s="1" t="s">
        <v>22</v>
      </c>
      <c r="C11"/>
      <c r="D11" s="1" t="s">
        <v>36</v>
      </c>
      <c r="E11" s="1" t="s">
        <v>37</v>
      </c>
      <c r="F11" s="2">
        <v>2</v>
      </c>
      <c r="G11"/>
      <c r="J11" s="15" t="str">
        <f t="shared" si="0"/>
        <v>D1,D2 = S1A, DO-214AC, SMB</v>
      </c>
    </row>
    <row r="12" spans="1:10" ht="15">
      <c r="A12" t="s">
        <v>39</v>
      </c>
      <c r="B12" s="1" t="s">
        <v>22</v>
      </c>
      <c r="C12"/>
      <c r="D12" s="1" t="s">
        <v>40</v>
      </c>
      <c r="E12" s="1" t="s">
        <v>23</v>
      </c>
      <c r="F12" s="2">
        <v>1</v>
      </c>
      <c r="G12"/>
      <c r="J12" s="15" t="str">
        <f t="shared" si="0"/>
        <v>IC1 = LM317, SOT-223</v>
      </c>
    </row>
    <row r="13" spans="1:10" s="6" customFormat="1" ht="15">
      <c r="A13" s="5" t="s">
        <v>8</v>
      </c>
      <c r="B13" s="5"/>
      <c r="C13" s="5"/>
      <c r="D13" s="5"/>
      <c r="E13" s="5"/>
      <c r="J13" s="18" t="str">
        <f t="shared" si="0"/>
        <v>Other</v>
      </c>
    </row>
    <row r="14" spans="1:10" ht="15">
      <c r="A14" s="1" t="s">
        <v>41</v>
      </c>
      <c r="E14" s="1" t="s">
        <v>24</v>
      </c>
      <c r="F14" s="2">
        <v>2</v>
      </c>
      <c r="J14" s="15" t="str">
        <f t="shared" si="0"/>
        <v>K1,K2 = pinheader, through hole (1-way)</v>
      </c>
    </row>
    <row r="15" spans="1:10" s="6" customFormat="1" ht="15">
      <c r="A15" s="5" t="s">
        <v>9</v>
      </c>
      <c r="B15" s="5"/>
      <c r="C15" s="5"/>
      <c r="D15" s="5"/>
      <c r="E15" s="5"/>
      <c r="J15" s="18" t="str">
        <f t="shared" si="0"/>
        <v>Misc.</v>
      </c>
    </row>
    <row r="16" spans="1:10" s="8" customFormat="1" ht="15">
      <c r="A16" s="7" t="s">
        <v>42</v>
      </c>
      <c r="B16" s="7"/>
      <c r="C16" s="7"/>
      <c r="D16" s="7"/>
      <c r="E16" s="7"/>
      <c r="J16" s="15" t="str">
        <f t="shared" si="0"/>
        <v>PCB 150002-1 v1.0</v>
      </c>
    </row>
    <row r="17" ht="15">
      <c r="J17" s="15" t="str">
        <f t="shared" si="0"/>
        <v/>
      </c>
    </row>
    <row r="18" spans="3:10" ht="15">
      <c r="C18"/>
      <c r="G18"/>
      <c r="J18" s="15"/>
    </row>
    <row r="19" spans="3:10" ht="15">
      <c r="C19"/>
      <c r="G19"/>
      <c r="J19" s="15"/>
    </row>
    <row r="20" ht="15">
      <c r="J20" s="15" t="str">
        <f t="shared" si="0"/>
        <v/>
      </c>
    </row>
    <row r="21" ht="15">
      <c r="J21" s="15" t="str">
        <f t="shared" si="0"/>
        <v/>
      </c>
    </row>
    <row r="22" spans="3:10" ht="15">
      <c r="C22"/>
      <c r="G22"/>
      <c r="J22" s="15" t="str">
        <f t="shared" si="0"/>
        <v/>
      </c>
    </row>
    <row r="23" ht="15">
      <c r="J23" s="15" t="str">
        <f t="shared" si="0"/>
        <v/>
      </c>
    </row>
    <row r="24" ht="15">
      <c r="J24" s="15" t="str">
        <f t="shared" si="0"/>
        <v/>
      </c>
    </row>
    <row r="25" ht="15">
      <c r="J25" s="15" t="str">
        <f t="shared" si="0"/>
        <v/>
      </c>
    </row>
    <row r="26" ht="15">
      <c r="J26" s="15" t="str">
        <f t="shared" si="0"/>
        <v/>
      </c>
    </row>
    <row r="27" spans="1:10" ht="15">
      <c r="A27"/>
      <c r="J27" s="15" t="str">
        <f t="shared" si="0"/>
        <v/>
      </c>
    </row>
    <row r="28" spans="1:10" ht="15">
      <c r="A28"/>
      <c r="J28" s="15" t="str">
        <f t="shared" si="0"/>
        <v/>
      </c>
    </row>
    <row r="29" spans="1:10" ht="15">
      <c r="A29"/>
      <c r="J29" s="15" t="str">
        <f t="shared" si="0"/>
        <v/>
      </c>
    </row>
    <row r="30" spans="1:10" ht="15">
      <c r="A30"/>
      <c r="J30" s="15" t="str">
        <f t="shared" si="0"/>
        <v/>
      </c>
    </row>
    <row r="31" spans="1:10" ht="15">
      <c r="A31"/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spans="1:10" ht="15">
      <c r="A35"/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aca="true" t="shared" si="1" ref="J63:J95">CONCATENATE(E63,IF(ISBLANK(E63),""," = "),A63)</f>
        <v/>
      </c>
    </row>
    <row r="64" ht="15">
      <c r="J64" s="15" t="str">
        <f t="shared" si="1"/>
        <v/>
      </c>
    </row>
    <row r="65" ht="15">
      <c r="J65" s="15" t="str">
        <f t="shared" si="1"/>
        <v/>
      </c>
    </row>
    <row r="66" ht="15">
      <c r="J66" s="15" t="str">
        <f t="shared" si="1"/>
        <v/>
      </c>
    </row>
    <row r="67" ht="15">
      <c r="J67" s="15" t="str">
        <f t="shared" si="1"/>
        <v/>
      </c>
    </row>
    <row r="68" ht="15">
      <c r="J68" s="15" t="str">
        <f t="shared" si="1"/>
        <v/>
      </c>
    </row>
    <row r="69" ht="15">
      <c r="J69" s="15" t="str">
        <f t="shared" si="1"/>
        <v/>
      </c>
    </row>
    <row r="70" ht="15">
      <c r="J70" s="15" t="str">
        <f t="shared" si="1"/>
        <v/>
      </c>
    </row>
    <row r="71" ht="15">
      <c r="J71" s="15" t="str">
        <f t="shared" si="1"/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10</v>
      </c>
      <c r="B1" s="22"/>
      <c r="C1" s="22"/>
      <c r="D1" s="22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Thijs Beckers</cp:lastModifiedBy>
  <cp:lastPrinted>2015-02-12T08:53:23Z</cp:lastPrinted>
  <dcterms:created xsi:type="dcterms:W3CDTF">2009-05-15T08:53:47Z</dcterms:created>
  <dcterms:modified xsi:type="dcterms:W3CDTF">2015-05-18T13:57:06Z</dcterms:modified>
  <cp:category/>
  <cp:version/>
  <cp:contentType/>
  <cp:contentStatus/>
</cp:coreProperties>
</file>